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O:\SPV\M_K\Keramikweg\Keramikweg 2023\"/>
    </mc:Choice>
  </mc:AlternateContent>
  <xr:revisionPtr revIDLastSave="0" documentId="13_ncr:1_{2D230C05-8024-4601-AE37-34AD6142721D}" xr6:coauthVersionLast="47" xr6:coauthVersionMax="47" xr10:uidLastSave="{00000000-0000-0000-0000-000000000000}"/>
  <bookViews>
    <workbookView xWindow="2640" yWindow="2640" windowWidth="38700" windowHeight="15555" xr2:uid="{00000000-000D-0000-FFFF-FFFF00000000}"/>
  </bookViews>
  <sheets>
    <sheet name="Formular" sheetId="6" r:id="rId1"/>
    <sheet name="Drop Down" sheetId="7" state="hidden" r:id="rId2"/>
  </sheets>
  <definedNames>
    <definedName name="Auswahl">Formular!#REF!</definedName>
    <definedName name="_xlnm.Print_Area" localSheetId="0">Formular!$A$1:$J$53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5" i="6" l="1"/>
  <c r="G24" i="6" l="1"/>
  <c r="I24" i="6" s="1"/>
  <c r="G26" i="6"/>
  <c r="I26" i="6" s="1"/>
  <c r="J32" i="6" l="1"/>
  <c r="J33" i="6"/>
  <c r="J34" i="6"/>
  <c r="J35" i="6"/>
  <c r="J31" i="6"/>
  <c r="J16" i="6"/>
  <c r="I36" i="6" l="1"/>
  <c r="J36" i="6" s="1"/>
  <c r="J41" i="6" s="1"/>
  <c r="J17" i="6" l="1"/>
  <c r="J18" i="6"/>
  <c r="J19" i="6"/>
  <c r="J20" i="6"/>
  <c r="J22" i="6" l="1"/>
  <c r="J42" i="6" s="1"/>
  <c r="J24" i="6" l="1"/>
  <c r="J26" i="6"/>
  <c r="J27" i="6" l="1"/>
  <c r="J44" i="6" l="1"/>
  <c r="I44" i="6" s="1"/>
</calcChain>
</file>

<file path=xl/sharedStrings.xml><?xml version="1.0" encoding="utf-8"?>
<sst xmlns="http://schemas.openxmlformats.org/spreadsheetml/2006/main" count="85" uniqueCount="63">
  <si>
    <t>Offerte</t>
  </si>
  <si>
    <t>Bestätigung</t>
  </si>
  <si>
    <t>1/2 Seite quer</t>
  </si>
  <si>
    <t>1/3 Seite quer</t>
  </si>
  <si>
    <t>1/4 Seite quer</t>
  </si>
  <si>
    <t>1/4 Seite hoch</t>
  </si>
  <si>
    <t xml:space="preserve">1 Seite </t>
  </si>
  <si>
    <t>Preis</t>
  </si>
  <si>
    <t>Total</t>
  </si>
  <si>
    <t>Total Inserate und Produkte PR</t>
  </si>
  <si>
    <t>Total Netto inkl. Produkte PR zzgl. MwSt.</t>
  </si>
  <si>
    <t>Keramikweg 3</t>
  </si>
  <si>
    <t>6252 Dagmersellen</t>
  </si>
  <si>
    <t>Wir freuen uns, für Sie den Auftrag ausführen zu dürfen. Bitte senden Sie uns eine unterzeichnete Kopie dieser Bestätigung zurück.</t>
  </si>
  <si>
    <t>Die Rechnungen werden jeweils nach Erscheinen pro Inserat gestellt.</t>
  </si>
  <si>
    <t>Erscheinungstermin</t>
  </si>
  <si>
    <t>Grafik oder Werbeagentur</t>
  </si>
  <si>
    <t>Verband</t>
  </si>
  <si>
    <t>Ihre Disposition</t>
  </si>
  <si>
    <t>B. Inserate</t>
  </si>
  <si>
    <t>C. Produke PR</t>
  </si>
  <si>
    <t>Werbewertequivalent wird nicht im Total Netto aufsummiert</t>
  </si>
  <si>
    <t>Carole Schäfer</t>
  </si>
  <si>
    <t>carole.schaefer@plattenverband.ch</t>
  </si>
  <si>
    <t>Inserat</t>
  </si>
  <si>
    <t>SPV Bildungspartner</t>
  </si>
  <si>
    <t>SPV Sektionspartner</t>
  </si>
  <si>
    <t>SPV Dienstleistungspartner</t>
  </si>
  <si>
    <t>Sie profitieren</t>
  </si>
  <si>
    <t>Vielen Dank und freundliche Grüsse</t>
  </si>
  <si>
    <t>Ihr Sujet</t>
  </si>
  <si>
    <t>Ihr Thema</t>
  </si>
  <si>
    <t>Umschlagsseite 3 +10% vom Basispreis</t>
  </si>
  <si>
    <t>Verbindliche Platzvorschriften +15% vom Basispreis</t>
  </si>
  <si>
    <t>Zusätze</t>
  </si>
  <si>
    <t>Umschlagsseite 2 +10% vom Basispreis</t>
  </si>
  <si>
    <t>Umschlagsseite 4 +20% vom Basispreis</t>
  </si>
  <si>
    <t>Rabatte</t>
  </si>
  <si>
    <t>bei 2 Ausgaben 5%</t>
  </si>
  <si>
    <t>bei 3 Ausgaben 7.5%</t>
  </si>
  <si>
    <t>bei 4 Ausgaben 12.5%</t>
  </si>
  <si>
    <t>bei 8 Ausgaben 20%</t>
  </si>
  <si>
    <r>
      <t xml:space="preserve">Beilage zum Einstecken
29.5 x 20.5 cm *
</t>
    </r>
    <r>
      <rPr>
        <sz val="8"/>
        <rFont val="Arial"/>
        <family val="2"/>
      </rPr>
      <t>(A4 beidseitig bedruckt)</t>
    </r>
  </si>
  <si>
    <t>* es werden max. 2 Beilagen pro Ausgabe, nach Buchungseingang, entgegen genommen.</t>
  </si>
  <si>
    <t>Individuelle Beilagen nehmen wir auf Anfrage entgegen.</t>
  </si>
  <si>
    <t>SPV Gönner</t>
  </si>
  <si>
    <t>Total Netto PR</t>
  </si>
  <si>
    <t>Total Netto Inserate</t>
  </si>
  <si>
    <t>Auswahl (Drop-Down)</t>
  </si>
  <si>
    <t>KUNDE</t>
  </si>
  <si>
    <t>SPV Schweizerischer Plattenverband</t>
  </si>
  <si>
    <t>1-2023</t>
  </si>
  <si>
    <t>2-2023</t>
  </si>
  <si>
    <t>Keramikweg 2023</t>
  </si>
  <si>
    <t>3-2023</t>
  </si>
  <si>
    <t>1-2024</t>
  </si>
  <si>
    <t>2-2024</t>
  </si>
  <si>
    <t>4-2023</t>
  </si>
  <si>
    <t>Berufsbildung, Qualität und Nachhaltigkeit, 
technische Ausführungen, "Rund ums Feuer"</t>
  </si>
  <si>
    <t>Deadline Druckunterlagen</t>
  </si>
  <si>
    <t>Vakant</t>
  </si>
  <si>
    <t>A. Themen pro Ausgabe</t>
  </si>
  <si>
    <t>Frühbuchungsrabatt bis 14.12.2022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</si>
</sst>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 * #,##0.00_ ;_ * \-#,##0.00_ ;_ * &quot;-&quot;??_ ;_ @_ "/>
    <numFmt numFmtId="164" formatCode="0.0%"/>
    <numFmt numFmtId="165" formatCode="0.0"/>
    <numFmt numFmtId="166" formatCode="_ * #,##0.0_ ;_ * \-#,##0.0_ ;_ * &quot;-&quot;??_ ;_ @_ "/>
  </numFmts>
  <fonts count="15" x14ac:knownFonts="1">
    <font>
      <sz val="10"/>
      <name val="Arial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43" fontId="11" fillId="0" borderId="0" applyFont="0" applyFill="0" applyBorder="0" applyAlignment="0" applyProtection="0"/>
  </cellStyleXfs>
  <cellXfs count="104">
    <xf numFmtId="0" fontId="0" fillId="0" borderId="0" xfId="0"/>
    <xf numFmtId="0" fontId="4" fillId="0" borderId="0" xfId="0" applyFont="1"/>
    <xf numFmtId="0" fontId="2" fillId="2" borderId="0" xfId="1" applyFill="1" applyBorder="1" applyAlignment="1" applyProtection="1"/>
    <xf numFmtId="0" fontId="2" fillId="0" borderId="2" xfId="1" applyFill="1" applyBorder="1" applyAlignment="1" applyProtection="1"/>
    <xf numFmtId="0" fontId="2" fillId="0" borderId="0" xfId="1" applyFill="1" applyBorder="1" applyAlignment="1" applyProtection="1"/>
    <xf numFmtId="0" fontId="1" fillId="0" borderId="0" xfId="0" applyFont="1"/>
    <xf numFmtId="9" fontId="0" fillId="0" borderId="0" xfId="0" applyNumberFormat="1"/>
    <xf numFmtId="0" fontId="4" fillId="0" borderId="2" xfId="0" applyFont="1" applyBorder="1"/>
    <xf numFmtId="0" fontId="0" fillId="0" borderId="2" xfId="0" applyBorder="1"/>
    <xf numFmtId="0" fontId="0" fillId="2" borderId="0" xfId="0" applyFill="1"/>
    <xf numFmtId="15" fontId="0" fillId="0" borderId="0" xfId="0" applyNumberFormat="1"/>
    <xf numFmtId="0" fontId="5" fillId="0" borderId="0" xfId="0" applyFont="1"/>
    <xf numFmtId="0" fontId="4" fillId="0" borderId="1" xfId="0" applyFont="1" applyBorder="1"/>
    <xf numFmtId="0" fontId="0" fillId="0" borderId="1" xfId="0" applyBorder="1"/>
    <xf numFmtId="0" fontId="0" fillId="0" borderId="1" xfId="0" quotePrefix="1" applyBorder="1" applyAlignment="1">
      <alignment horizontal="center"/>
    </xf>
    <xf numFmtId="17" fontId="0" fillId="0" borderId="1" xfId="0" quotePrefix="1" applyNumberFormat="1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1" fillId="0" borderId="11" xfId="0" applyFont="1" applyBorder="1" applyAlignment="1">
      <alignment horizontal="center" vertical="center"/>
    </xf>
    <xf numFmtId="0" fontId="0" fillId="0" borderId="10" xfId="0" applyBorder="1"/>
    <xf numFmtId="0" fontId="4" fillId="4" borderId="13" xfId="0" applyFont="1" applyFill="1" applyBorder="1"/>
    <xf numFmtId="0" fontId="0" fillId="4" borderId="5" xfId="0" applyFill="1" applyBorder="1"/>
    <xf numFmtId="0" fontId="0" fillId="4" borderId="11" xfId="0" applyFill="1" applyBorder="1" applyAlignment="1">
      <alignment horizontal="center"/>
    </xf>
    <xf numFmtId="3" fontId="0" fillId="4" borderId="6" xfId="0" applyNumberFormat="1" applyFill="1" applyBorder="1" applyAlignment="1">
      <alignment horizontal="center"/>
    </xf>
    <xf numFmtId="0" fontId="0" fillId="4" borderId="8" xfId="0" applyFill="1" applyBorder="1"/>
    <xf numFmtId="0" fontId="0" fillId="4" borderId="1" xfId="0" quotePrefix="1" applyFill="1" applyBorder="1" applyAlignment="1">
      <alignment horizontal="center"/>
    </xf>
    <xf numFmtId="17" fontId="0" fillId="4" borderId="1" xfId="0" quotePrefix="1" applyNumberFormat="1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3" fontId="0" fillId="4" borderId="9" xfId="0" applyNumberFormat="1" applyFill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0" fontId="6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8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/>
    <xf numFmtId="0" fontId="7" fillId="0" borderId="0" xfId="0" applyFont="1" applyAlignment="1">
      <alignment horizontal="center"/>
    </xf>
    <xf numFmtId="3" fontId="0" fillId="0" borderId="0" xfId="0" applyNumberFormat="1" applyAlignment="1">
      <alignment horizontal="center"/>
    </xf>
    <xf numFmtId="1" fontId="0" fillId="0" borderId="0" xfId="0" applyNumberFormat="1"/>
    <xf numFmtId="0" fontId="6" fillId="0" borderId="15" xfId="0" applyFont="1" applyBorder="1" applyAlignment="1">
      <alignment wrapText="1"/>
    </xf>
    <xf numFmtId="0" fontId="10" fillId="0" borderId="0" xfId="0" applyFont="1"/>
    <xf numFmtId="14" fontId="0" fillId="0" borderId="0" xfId="0" applyNumberFormat="1"/>
    <xf numFmtId="0" fontId="4" fillId="0" borderId="1" xfId="0" applyFont="1" applyBorder="1" applyProtection="1">
      <protection locked="0"/>
    </xf>
    <xf numFmtId="0" fontId="0" fillId="2" borderId="2" xfId="0" applyFill="1" applyBorder="1" applyProtection="1">
      <protection locked="0"/>
    </xf>
    <xf numFmtId="0" fontId="2" fillId="2" borderId="2" xfId="1" applyFill="1" applyBorder="1" applyAlignment="1" applyProtection="1">
      <protection locked="0"/>
    </xf>
    <xf numFmtId="1" fontId="1" fillId="0" borderId="1" xfId="0" applyNumberFormat="1" applyFont="1" applyBorder="1" applyAlignment="1" applyProtection="1">
      <alignment wrapText="1"/>
      <protection locked="0"/>
    </xf>
    <xf numFmtId="1" fontId="1" fillId="0" borderId="1" xfId="0" applyNumberFormat="1" applyFont="1" applyBorder="1" applyAlignment="1" applyProtection="1">
      <alignment horizontal="center" wrapText="1"/>
      <protection locked="0"/>
    </xf>
    <xf numFmtId="0" fontId="0" fillId="4" borderId="0" xfId="0" applyFill="1"/>
    <xf numFmtId="3" fontId="0" fillId="0" borderId="0" xfId="0" applyNumberFormat="1"/>
    <xf numFmtId="2" fontId="0" fillId="0" borderId="0" xfId="0" applyNumberFormat="1"/>
    <xf numFmtId="4" fontId="0" fillId="0" borderId="0" xfId="0" applyNumberFormat="1" applyAlignment="1">
      <alignment horizontal="right"/>
    </xf>
    <xf numFmtId="2" fontId="0" fillId="0" borderId="0" xfId="0" applyNumberFormat="1" applyAlignment="1">
      <alignment horizontal="right"/>
    </xf>
    <xf numFmtId="4" fontId="1" fillId="0" borderId="0" xfId="0" applyNumberFormat="1" applyFont="1" applyAlignment="1">
      <alignment horizontal="right" wrapText="1"/>
    </xf>
    <xf numFmtId="4" fontId="0" fillId="0" borderId="3" xfId="0" applyNumberFormat="1" applyBorder="1" applyAlignment="1">
      <alignment horizontal="right"/>
    </xf>
    <xf numFmtId="4" fontId="5" fillId="0" borderId="4" xfId="0" applyNumberFormat="1" applyFont="1" applyBorder="1" applyAlignment="1">
      <alignment horizontal="right"/>
    </xf>
    <xf numFmtId="9" fontId="0" fillId="0" borderId="0" xfId="0" applyNumberFormat="1" applyAlignment="1">
      <alignment horizontal="right"/>
    </xf>
    <xf numFmtId="0" fontId="3" fillId="4" borderId="7" xfId="0" applyFont="1" applyFill="1" applyBorder="1"/>
    <xf numFmtId="4" fontId="1" fillId="0" borderId="0" xfId="0" applyNumberFormat="1" applyFont="1" applyAlignment="1">
      <alignment horizontal="right"/>
    </xf>
    <xf numFmtId="0" fontId="4" fillId="0" borderId="14" xfId="0" applyFont="1" applyBorder="1"/>
    <xf numFmtId="164" fontId="1" fillId="0" borderId="0" xfId="0" applyNumberFormat="1" applyFont="1" applyAlignment="1">
      <alignment horizontal="right"/>
    </xf>
    <xf numFmtId="0" fontId="4" fillId="5" borderId="0" xfId="0" applyFont="1" applyFill="1" applyAlignment="1">
      <alignment horizontal="left"/>
    </xf>
    <xf numFmtId="0" fontId="1" fillId="5" borderId="0" xfId="0" applyFont="1" applyFill="1" applyAlignment="1">
      <alignment horizontal="center"/>
    </xf>
    <xf numFmtId="164" fontId="1" fillId="5" borderId="0" xfId="0" applyNumberFormat="1" applyFont="1" applyFill="1" applyAlignment="1">
      <alignment horizontal="right"/>
    </xf>
    <xf numFmtId="4" fontId="1" fillId="5" borderId="0" xfId="0" applyNumberFormat="1" applyFont="1" applyFill="1" applyAlignment="1">
      <alignment horizontal="right"/>
    </xf>
    <xf numFmtId="0" fontId="4" fillId="0" borderId="0" xfId="0" applyFont="1" applyAlignment="1">
      <alignment horizontal="left"/>
    </xf>
    <xf numFmtId="9" fontId="1" fillId="0" borderId="0" xfId="0" applyNumberFormat="1" applyFont="1"/>
    <xf numFmtId="0" fontId="3" fillId="0" borderId="0" xfId="0" applyFont="1"/>
    <xf numFmtId="2" fontId="0" fillId="0" borderId="3" xfId="0" applyNumberFormat="1" applyBorder="1" applyAlignment="1">
      <alignment horizontal="right"/>
    </xf>
    <xf numFmtId="1" fontId="1" fillId="0" borderId="0" xfId="0" applyNumberFormat="1" applyFont="1" applyAlignment="1" applyProtection="1">
      <alignment wrapText="1"/>
      <protection locked="0"/>
    </xf>
    <xf numFmtId="1" fontId="1" fillId="0" borderId="0" xfId="0" applyNumberFormat="1" applyFont="1" applyAlignment="1" applyProtection="1">
      <alignment horizontal="center" wrapText="1"/>
      <protection locked="0"/>
    </xf>
    <xf numFmtId="0" fontId="4" fillId="3" borderId="0" xfId="0" applyFont="1" applyFill="1"/>
    <xf numFmtId="0" fontId="12" fillId="0" borderId="0" xfId="0" applyFont="1"/>
    <xf numFmtId="0" fontId="1" fillId="0" borderId="5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166" fontId="0" fillId="0" borderId="1" xfId="2" applyNumberFormat="1" applyFont="1" applyFill="1" applyBorder="1" applyAlignment="1" applyProtection="1">
      <alignment horizontal="center" vertical="center"/>
      <protection locked="0"/>
    </xf>
    <xf numFmtId="165" fontId="0" fillId="0" borderId="1" xfId="0" applyNumberFormat="1" applyBorder="1" applyAlignment="1" applyProtection="1">
      <alignment horizontal="center" vertical="center"/>
      <protection locked="0"/>
    </xf>
    <xf numFmtId="1" fontId="0" fillId="0" borderId="1" xfId="0" applyNumberFormat="1" applyBorder="1" applyAlignment="1" applyProtection="1">
      <alignment horizontal="center" vertical="center"/>
      <protection locked="0"/>
    </xf>
    <xf numFmtId="1" fontId="1" fillId="0" borderId="1" xfId="0" applyNumberFormat="1" applyFont="1" applyBorder="1" applyAlignment="1" applyProtection="1">
      <alignment horizontal="center" vertical="center" wrapText="1"/>
      <protection locked="0"/>
    </xf>
    <xf numFmtId="0" fontId="4" fillId="6" borderId="0" xfId="0" applyFont="1" applyFill="1" applyAlignment="1">
      <alignment horizontal="right"/>
    </xf>
    <xf numFmtId="4" fontId="4" fillId="6" borderId="0" xfId="0" applyNumberFormat="1" applyFont="1" applyFill="1"/>
    <xf numFmtId="0" fontId="4" fillId="4" borderId="1" xfId="0" applyFont="1" applyFill="1" applyBorder="1" applyAlignment="1">
      <alignment horizontal="center"/>
    </xf>
    <xf numFmtId="0" fontId="4" fillId="4" borderId="14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4" fillId="4" borderId="15" xfId="0" applyFont="1" applyFill="1" applyBorder="1" applyAlignment="1">
      <alignment horizontal="center"/>
    </xf>
    <xf numFmtId="0" fontId="9" fillId="0" borderId="0" xfId="0" applyFont="1" applyAlignment="1">
      <alignment vertical="top"/>
    </xf>
    <xf numFmtId="0" fontId="0" fillId="0" borderId="10" xfId="0" applyBorder="1" applyAlignment="1">
      <alignment vertical="top"/>
    </xf>
    <xf numFmtId="0" fontId="0" fillId="0" borderId="0" xfId="0" applyAlignment="1">
      <alignment vertical="top"/>
    </xf>
    <xf numFmtId="0" fontId="1" fillId="0" borderId="0" xfId="0" applyFont="1" applyAlignment="1">
      <alignment horizontal="left" wrapText="1"/>
    </xf>
    <xf numFmtId="0" fontId="1" fillId="0" borderId="10" xfId="0" applyFont="1" applyBorder="1" applyAlignment="1">
      <alignment horizontal="left" wrapText="1"/>
    </xf>
    <xf numFmtId="0" fontId="1" fillId="3" borderId="0" xfId="0" applyFont="1" applyFill="1" applyAlignment="1" applyProtection="1">
      <alignment horizontal="left" vertical="top"/>
      <protection locked="0"/>
    </xf>
    <xf numFmtId="0" fontId="1" fillId="3" borderId="0" xfId="0" applyFont="1" applyFill="1" applyAlignment="1" applyProtection="1">
      <alignment horizontal="left"/>
      <protection locked="0"/>
    </xf>
    <xf numFmtId="0" fontId="1" fillId="0" borderId="1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14" fontId="14" fillId="4" borderId="1" xfId="0" applyNumberFormat="1" applyFont="1" applyFill="1" applyBorder="1"/>
    <xf numFmtId="14" fontId="14" fillId="4" borderId="1" xfId="0" applyNumberFormat="1" applyFont="1" applyFill="1" applyBorder="1" applyAlignment="1">
      <alignment horizontal="right"/>
    </xf>
    <xf numFmtId="14" fontId="13" fillId="0" borderId="1" xfId="0" applyNumberFormat="1" applyFont="1" applyBorder="1" applyAlignment="1">
      <alignment horizontal="right"/>
    </xf>
    <xf numFmtId="14" fontId="13" fillId="0" borderId="1" xfId="0" applyNumberFormat="1" applyFont="1" applyBorder="1"/>
    <xf numFmtId="0" fontId="14" fillId="4" borderId="0" xfId="0" applyFont="1" applyFill="1"/>
  </cellXfs>
  <cellStyles count="3">
    <cellStyle name="Komma" xfId="2" builtinId="3"/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</xdr:row>
          <xdr:rowOff>9525</xdr:rowOff>
        </xdr:from>
        <xdr:to>
          <xdr:col>1</xdr:col>
          <xdr:colOff>19050</xdr:colOff>
          <xdr:row>4</xdr:row>
          <xdr:rowOff>152400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</xdr:row>
          <xdr:rowOff>0</xdr:rowOff>
        </xdr:from>
        <xdr:to>
          <xdr:col>1</xdr:col>
          <xdr:colOff>19050</xdr:colOff>
          <xdr:row>5</xdr:row>
          <xdr:rowOff>142875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arole.schaefer@plattenverband.ch" TargetMode="External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fitToPage="1"/>
  </sheetPr>
  <dimension ref="A1:L53"/>
  <sheetViews>
    <sheetView tabSelected="1" zoomScaleNormal="100" workbookViewId="0">
      <selection activeCell="C3" sqref="C3"/>
    </sheetView>
  </sheetViews>
  <sheetFormatPr baseColWidth="10" defaultRowHeight="12.75" x14ac:dyDescent="0.2"/>
  <cols>
    <col min="1" max="1" width="3.28515625" customWidth="1"/>
    <col min="2" max="2" width="24.7109375" customWidth="1"/>
    <col min="3" max="8" width="13.140625" customWidth="1"/>
    <col min="9" max="9" width="14.85546875" customWidth="1"/>
    <col min="10" max="10" width="16" customWidth="1"/>
    <col min="11" max="12" width="13.140625" customWidth="1"/>
  </cols>
  <sheetData>
    <row r="1" spans="1:12" x14ac:dyDescent="0.2">
      <c r="A1" s="86" t="s">
        <v>53</v>
      </c>
      <c r="B1" s="87"/>
      <c r="C1" s="7" t="s">
        <v>49</v>
      </c>
      <c r="F1" s="7" t="s">
        <v>16</v>
      </c>
      <c r="I1" s="7" t="s">
        <v>17</v>
      </c>
    </row>
    <row r="2" spans="1:12" ht="3.75" customHeight="1" x14ac:dyDescent="0.2">
      <c r="A2" s="88"/>
      <c r="B2" s="87"/>
      <c r="C2" s="8"/>
      <c r="F2" s="8"/>
      <c r="I2" s="8"/>
    </row>
    <row r="3" spans="1:12" x14ac:dyDescent="0.2">
      <c r="A3" s="88"/>
      <c r="B3" s="87"/>
      <c r="C3" s="44"/>
      <c r="D3" s="9"/>
      <c r="E3" s="9"/>
      <c r="F3" s="44"/>
      <c r="G3" s="9"/>
      <c r="H3" s="9"/>
      <c r="I3" s="8" t="s">
        <v>50</v>
      </c>
      <c r="L3" s="10"/>
    </row>
    <row r="4" spans="1:12" ht="15.75" x14ac:dyDescent="0.25">
      <c r="A4" s="11"/>
      <c r="C4" s="44"/>
      <c r="D4" s="9"/>
      <c r="E4" s="9"/>
      <c r="F4" s="44"/>
      <c r="G4" s="9"/>
      <c r="H4" s="9"/>
      <c r="I4" s="8" t="s">
        <v>11</v>
      </c>
    </row>
    <row r="5" spans="1:12" x14ac:dyDescent="0.2">
      <c r="A5" s="43"/>
      <c r="B5" t="s">
        <v>0</v>
      </c>
      <c r="C5" s="44"/>
      <c r="D5" s="9"/>
      <c r="E5" s="9"/>
      <c r="F5" s="44"/>
      <c r="G5" s="9"/>
      <c r="H5" s="9"/>
      <c r="I5" s="8" t="s">
        <v>12</v>
      </c>
    </row>
    <row r="6" spans="1:12" x14ac:dyDescent="0.2">
      <c r="A6" s="43"/>
      <c r="B6" t="s">
        <v>1</v>
      </c>
      <c r="C6" s="44"/>
      <c r="D6" s="9"/>
      <c r="E6" s="9"/>
      <c r="F6" s="44"/>
      <c r="G6" s="9"/>
      <c r="H6" s="9"/>
      <c r="I6" s="8" t="s">
        <v>22</v>
      </c>
    </row>
    <row r="7" spans="1:12" x14ac:dyDescent="0.2">
      <c r="A7" s="71"/>
      <c r="B7" s="72" t="s">
        <v>48</v>
      </c>
      <c r="C7" s="45"/>
      <c r="D7" s="9"/>
      <c r="E7" s="9"/>
      <c r="F7" s="45"/>
      <c r="G7" s="9"/>
      <c r="H7" s="9"/>
      <c r="I7" s="8"/>
    </row>
    <row r="8" spans="1:12" x14ac:dyDescent="0.2">
      <c r="A8" s="1"/>
      <c r="C8" s="45"/>
      <c r="D8" s="9"/>
      <c r="E8" s="9"/>
      <c r="F8" s="45"/>
      <c r="G8" s="2"/>
      <c r="H8" s="9"/>
      <c r="I8" s="3" t="s">
        <v>23</v>
      </c>
    </row>
    <row r="9" spans="1:12" ht="3" customHeight="1" x14ac:dyDescent="0.2">
      <c r="C9" s="3"/>
      <c r="F9" s="3"/>
      <c r="G9" s="4"/>
    </row>
    <row r="10" spans="1:12" x14ac:dyDescent="0.2">
      <c r="A10" s="12" t="s">
        <v>61</v>
      </c>
      <c r="B10" s="13"/>
      <c r="C10" s="14" t="s">
        <v>51</v>
      </c>
      <c r="D10" s="14" t="s">
        <v>52</v>
      </c>
      <c r="E10" s="15" t="s">
        <v>54</v>
      </c>
      <c r="F10" s="14" t="s">
        <v>57</v>
      </c>
      <c r="G10" s="14" t="s">
        <v>55</v>
      </c>
      <c r="H10" s="14" t="s">
        <v>56</v>
      </c>
      <c r="I10" s="16"/>
      <c r="J10" s="17"/>
    </row>
    <row r="11" spans="1:12" ht="15.75" customHeight="1" x14ac:dyDescent="0.2">
      <c r="A11" s="7"/>
      <c r="C11" s="93" t="s">
        <v>58</v>
      </c>
      <c r="D11" s="94"/>
      <c r="E11" s="94"/>
      <c r="F11" s="95"/>
      <c r="G11" s="73" t="s">
        <v>60</v>
      </c>
      <c r="H11" s="18" t="s">
        <v>60</v>
      </c>
      <c r="J11" s="19"/>
    </row>
    <row r="12" spans="1:12" x14ac:dyDescent="0.2">
      <c r="A12" s="7"/>
      <c r="C12" s="96"/>
      <c r="D12" s="97"/>
      <c r="E12" s="97"/>
      <c r="F12" s="98"/>
      <c r="G12" s="74"/>
      <c r="H12" s="75"/>
      <c r="J12" s="19"/>
    </row>
    <row r="13" spans="1:12" ht="4.5" customHeight="1" x14ac:dyDescent="0.2">
      <c r="A13" s="7"/>
      <c r="J13" s="19"/>
    </row>
    <row r="14" spans="1:12" x14ac:dyDescent="0.2">
      <c r="A14" s="20" t="s">
        <v>19</v>
      </c>
      <c r="B14" s="21"/>
      <c r="C14" s="82" t="s">
        <v>18</v>
      </c>
      <c r="D14" s="82"/>
      <c r="E14" s="82"/>
      <c r="F14" s="82"/>
      <c r="G14" s="82"/>
      <c r="H14" s="82"/>
      <c r="I14" s="22"/>
      <c r="J14" s="23"/>
    </row>
    <row r="15" spans="1:12" x14ac:dyDescent="0.2">
      <c r="A15" s="57"/>
      <c r="B15" s="24"/>
      <c r="C15" s="25" t="s">
        <v>51</v>
      </c>
      <c r="D15" s="25" t="s">
        <v>52</v>
      </c>
      <c r="E15" s="26" t="s">
        <v>54</v>
      </c>
      <c r="F15" s="25" t="s">
        <v>57</v>
      </c>
      <c r="G15" s="25" t="s">
        <v>55</v>
      </c>
      <c r="H15" s="25" t="s">
        <v>56</v>
      </c>
      <c r="I15" s="27" t="s">
        <v>7</v>
      </c>
      <c r="J15" s="28" t="s">
        <v>8</v>
      </c>
    </row>
    <row r="16" spans="1:12" x14ac:dyDescent="0.2">
      <c r="A16" t="s">
        <v>6</v>
      </c>
      <c r="C16" s="76"/>
      <c r="D16" s="76"/>
      <c r="E16" s="76"/>
      <c r="F16" s="76"/>
      <c r="G16" s="76"/>
      <c r="H16" s="76"/>
      <c r="I16" s="51">
        <v>2300</v>
      </c>
      <c r="J16" s="51">
        <f>SUM(C16:H16)*I16</f>
        <v>0</v>
      </c>
    </row>
    <row r="17" spans="1:12" x14ac:dyDescent="0.2">
      <c r="A17" t="s">
        <v>2</v>
      </c>
      <c r="C17" s="76"/>
      <c r="D17" s="76"/>
      <c r="E17" s="76"/>
      <c r="F17" s="76"/>
      <c r="G17" s="76"/>
      <c r="H17" s="76"/>
      <c r="I17" s="51">
        <v>1380</v>
      </c>
      <c r="J17" s="51">
        <f t="shared" ref="J17:J20" si="0">SUM(C17:H17)*I17</f>
        <v>0</v>
      </c>
    </row>
    <row r="18" spans="1:12" x14ac:dyDescent="0.2">
      <c r="A18" t="s">
        <v>3</v>
      </c>
      <c r="C18" s="76"/>
      <c r="D18" s="76"/>
      <c r="E18" s="76"/>
      <c r="F18" s="76"/>
      <c r="G18" s="76"/>
      <c r="H18" s="76"/>
      <c r="I18" s="51">
        <v>1035</v>
      </c>
      <c r="J18" s="51">
        <f t="shared" si="0"/>
        <v>0</v>
      </c>
    </row>
    <row r="19" spans="1:12" x14ac:dyDescent="0.2">
      <c r="A19" t="s">
        <v>4</v>
      </c>
      <c r="C19" s="76"/>
      <c r="D19" s="76"/>
      <c r="E19" s="76"/>
      <c r="F19" s="76"/>
      <c r="G19" s="76"/>
      <c r="H19" s="76"/>
      <c r="I19" s="51">
        <v>690</v>
      </c>
      <c r="J19" s="51">
        <f t="shared" si="0"/>
        <v>0</v>
      </c>
    </row>
    <row r="20" spans="1:12" x14ac:dyDescent="0.2">
      <c r="A20" t="s">
        <v>5</v>
      </c>
      <c r="C20" s="76"/>
      <c r="D20" s="76"/>
      <c r="E20" s="76"/>
      <c r="F20" s="76"/>
      <c r="G20" s="76"/>
      <c r="H20" s="76"/>
      <c r="I20" s="51">
        <v>690</v>
      </c>
      <c r="J20" s="51">
        <f t="shared" si="0"/>
        <v>0</v>
      </c>
    </row>
    <row r="21" spans="1:12" ht="3.75" customHeight="1" x14ac:dyDescent="0.2">
      <c r="C21" s="29"/>
      <c r="D21" s="30"/>
      <c r="E21" s="30"/>
      <c r="F21" s="30"/>
      <c r="G21" s="30"/>
      <c r="H21" s="30"/>
      <c r="I21" s="51"/>
      <c r="J21" s="51"/>
    </row>
    <row r="22" spans="1:12" s="32" customFormat="1" x14ac:dyDescent="0.2">
      <c r="A22" s="1" t="s">
        <v>30</v>
      </c>
      <c r="B22" s="31"/>
      <c r="C22" s="79"/>
      <c r="D22" s="79"/>
      <c r="E22" s="79"/>
      <c r="F22" s="79"/>
      <c r="G22" s="79"/>
      <c r="H22" s="79"/>
      <c r="I22" s="53"/>
      <c r="J22" s="51">
        <f>SUM(J16:J21)</f>
        <v>0</v>
      </c>
    </row>
    <row r="23" spans="1:12" s="32" customFormat="1" x14ac:dyDescent="0.2">
      <c r="A23" s="1"/>
      <c r="B23" s="31"/>
      <c r="C23" s="69"/>
      <c r="D23" s="69"/>
      <c r="E23" s="69"/>
      <c r="F23" s="69"/>
      <c r="G23" s="70"/>
      <c r="H23" s="70"/>
      <c r="I23" s="53"/>
      <c r="J23" s="51"/>
    </row>
    <row r="24" spans="1:12" x14ac:dyDescent="0.2">
      <c r="C24" s="65" t="s">
        <v>37</v>
      </c>
      <c r="D24" s="92"/>
      <c r="E24" s="92"/>
      <c r="F24" s="92"/>
      <c r="G24" s="33">
        <f>D24</f>
        <v>0</v>
      </c>
      <c r="H24" s="34"/>
      <c r="I24" s="60">
        <f>IF(G24="bei 2 Ausgaben 5%",5%,IF(G24="bei 3 Ausgaben 7.5%",7.5%,IF(G24="bei 4 Ausgaben 12.5%",12.5%,IF(G24="bei 8 Ausgaben 20%",20%,0))))*-1</f>
        <v>0</v>
      </c>
      <c r="J24" s="52">
        <f>J22*I24</f>
        <v>0</v>
      </c>
    </row>
    <row r="25" spans="1:12" x14ac:dyDescent="0.2">
      <c r="A25" s="1"/>
      <c r="B25" s="1"/>
      <c r="C25" s="61" t="s">
        <v>62</v>
      </c>
      <c r="D25" s="62"/>
      <c r="E25" s="62"/>
      <c r="F25" s="62"/>
      <c r="G25" s="62"/>
      <c r="H25" s="62"/>
      <c r="I25" s="63">
        <v>0</v>
      </c>
      <c r="J25" s="64">
        <f>(J22*I25)</f>
        <v>0</v>
      </c>
    </row>
    <row r="26" spans="1:12" x14ac:dyDescent="0.2">
      <c r="A26" s="36"/>
      <c r="B26" s="36"/>
      <c r="C26" s="1" t="s">
        <v>34</v>
      </c>
      <c r="D26" s="91"/>
      <c r="E26" s="91"/>
      <c r="F26" s="91"/>
      <c r="G26" s="37">
        <f>D26</f>
        <v>0</v>
      </c>
      <c r="H26" s="37"/>
      <c r="I26" s="60">
        <f>IF(G26="Umschlagsseite 2 +10% vom Basispreis",10%,IF(G26="Umschlagsseite 3 +10% vom Basispreis",10%,IF(G26="Umschlagsseite 4 +20% vom Basispreis",20%,IF(G26="Verbindliche Platzvorschriften +15% vom Basispreis",15%,0%))))</f>
        <v>0</v>
      </c>
      <c r="J26" s="58">
        <f>(J22*I26)</f>
        <v>0</v>
      </c>
    </row>
    <row r="27" spans="1:12" x14ac:dyDescent="0.2">
      <c r="A27" s="5" t="s">
        <v>47</v>
      </c>
      <c r="C27" s="35"/>
      <c r="D27" s="35"/>
      <c r="E27" s="35"/>
      <c r="F27" s="35"/>
      <c r="G27" s="35"/>
      <c r="H27" s="35"/>
      <c r="I27" s="35"/>
      <c r="J27" s="54">
        <f>SUM(J22:J26)</f>
        <v>0</v>
      </c>
      <c r="K27" s="49"/>
      <c r="L27" s="50"/>
    </row>
    <row r="28" spans="1:12" ht="5.25" customHeight="1" x14ac:dyDescent="0.2">
      <c r="C28" s="35"/>
      <c r="D28" s="35"/>
      <c r="E28" s="35"/>
      <c r="F28" s="35"/>
      <c r="G28" s="35"/>
      <c r="H28" s="35"/>
      <c r="I28" s="35"/>
      <c r="J28" s="38"/>
    </row>
    <row r="29" spans="1:12" x14ac:dyDescent="0.2">
      <c r="A29" s="20" t="s">
        <v>20</v>
      </c>
      <c r="B29" s="21"/>
      <c r="C29" s="83" t="s">
        <v>18</v>
      </c>
      <c r="D29" s="84"/>
      <c r="E29" s="84"/>
      <c r="F29" s="84"/>
      <c r="G29" s="84"/>
      <c r="H29" s="85"/>
      <c r="I29" s="22"/>
      <c r="J29" s="23"/>
    </row>
    <row r="30" spans="1:12" x14ac:dyDescent="0.2">
      <c r="A30" s="57"/>
      <c r="B30" s="24"/>
      <c r="C30" s="25" t="s">
        <v>51</v>
      </c>
      <c r="D30" s="25" t="s">
        <v>52</v>
      </c>
      <c r="E30" s="26" t="s">
        <v>54</v>
      </c>
      <c r="F30" s="25" t="s">
        <v>57</v>
      </c>
      <c r="G30" s="25" t="s">
        <v>55</v>
      </c>
      <c r="H30" s="25" t="s">
        <v>56</v>
      </c>
      <c r="I30" s="27" t="s">
        <v>7</v>
      </c>
      <c r="J30" s="28" t="s">
        <v>8</v>
      </c>
    </row>
    <row r="31" spans="1:12" x14ac:dyDescent="0.2">
      <c r="A31" t="s">
        <v>6</v>
      </c>
      <c r="C31" s="77"/>
      <c r="D31" s="77"/>
      <c r="E31" s="77"/>
      <c r="F31" s="77"/>
      <c r="G31" s="77"/>
      <c r="H31" s="77"/>
      <c r="I31" s="51">
        <v>2300</v>
      </c>
      <c r="J31" s="51">
        <f>SUM(C31:H31)*I31</f>
        <v>0</v>
      </c>
    </row>
    <row r="32" spans="1:12" x14ac:dyDescent="0.2">
      <c r="A32" t="s">
        <v>2</v>
      </c>
      <c r="C32" s="78"/>
      <c r="D32" s="78"/>
      <c r="E32" s="78"/>
      <c r="F32" s="78"/>
      <c r="G32" s="78"/>
      <c r="H32" s="78"/>
      <c r="I32" s="51">
        <v>1380</v>
      </c>
      <c r="J32" s="51">
        <f t="shared" ref="J32:J36" si="1">SUM(C32:H32)*I32</f>
        <v>0</v>
      </c>
    </row>
    <row r="33" spans="1:12" x14ac:dyDescent="0.2">
      <c r="A33" t="s">
        <v>3</v>
      </c>
      <c r="C33" s="78"/>
      <c r="D33" s="78"/>
      <c r="E33" s="78"/>
      <c r="F33" s="78"/>
      <c r="G33" s="78"/>
      <c r="H33" s="78"/>
      <c r="I33" s="51">
        <v>1035</v>
      </c>
      <c r="J33" s="51">
        <f t="shared" si="1"/>
        <v>0</v>
      </c>
    </row>
    <row r="34" spans="1:12" x14ac:dyDescent="0.2">
      <c r="A34" t="s">
        <v>4</v>
      </c>
      <c r="C34" s="78"/>
      <c r="D34" s="78"/>
      <c r="E34" s="78"/>
      <c r="F34" s="78"/>
      <c r="G34" s="78"/>
      <c r="H34" s="78"/>
      <c r="I34" s="51">
        <v>690</v>
      </c>
      <c r="J34" s="51">
        <f t="shared" si="1"/>
        <v>0</v>
      </c>
    </row>
    <row r="35" spans="1:12" x14ac:dyDescent="0.2">
      <c r="A35" t="s">
        <v>5</v>
      </c>
      <c r="C35" s="78"/>
      <c r="D35" s="78"/>
      <c r="E35" s="78"/>
      <c r="F35" s="78"/>
      <c r="G35" s="78"/>
      <c r="H35" s="78"/>
      <c r="I35" s="51">
        <v>690</v>
      </c>
      <c r="J35" s="51">
        <f t="shared" si="1"/>
        <v>0</v>
      </c>
    </row>
    <row r="36" spans="1:12" ht="35.25" customHeight="1" x14ac:dyDescent="0.2">
      <c r="A36" s="89" t="s">
        <v>42</v>
      </c>
      <c r="B36" s="90"/>
      <c r="C36" s="78"/>
      <c r="D36" s="78"/>
      <c r="E36" s="78"/>
      <c r="F36" s="78"/>
      <c r="G36" s="78"/>
      <c r="H36" s="78"/>
      <c r="I36" s="51">
        <f>1380+200</f>
        <v>1580</v>
      </c>
      <c r="J36" s="51">
        <f t="shared" si="1"/>
        <v>0</v>
      </c>
    </row>
    <row r="37" spans="1:12" ht="3.75" customHeight="1" x14ac:dyDescent="0.2">
      <c r="C37" s="39"/>
      <c r="D37" s="39"/>
      <c r="E37" s="39"/>
      <c r="F37" s="39"/>
      <c r="G37" s="30"/>
      <c r="H37" s="30"/>
      <c r="J37" s="51"/>
    </row>
    <row r="38" spans="1:12" s="32" customFormat="1" x14ac:dyDescent="0.2">
      <c r="A38" s="59" t="s">
        <v>31</v>
      </c>
      <c r="B38" s="40"/>
      <c r="C38" s="46"/>
      <c r="D38" s="46"/>
      <c r="E38" s="46"/>
      <c r="F38" s="46"/>
      <c r="G38" s="47"/>
      <c r="H38" s="47"/>
      <c r="J38" s="53"/>
    </row>
    <row r="39" spans="1:12" ht="4.5" customHeight="1" x14ac:dyDescent="0.2">
      <c r="J39" s="51"/>
      <c r="K39" s="35"/>
      <c r="L39" s="38"/>
    </row>
    <row r="40" spans="1:12" ht="4.5" customHeight="1" x14ac:dyDescent="0.2">
      <c r="J40" s="51"/>
      <c r="K40" s="35"/>
      <c r="L40" s="38"/>
    </row>
    <row r="41" spans="1:12" x14ac:dyDescent="0.2">
      <c r="A41" s="5" t="s">
        <v>46</v>
      </c>
      <c r="C41" s="65"/>
      <c r="D41" s="33"/>
      <c r="E41" s="33"/>
      <c r="F41" s="33"/>
      <c r="G41" s="33"/>
      <c r="H41" s="34"/>
      <c r="I41" s="56"/>
      <c r="J41" s="68">
        <f>SUM(J31:J36)</f>
        <v>0</v>
      </c>
    </row>
    <row r="42" spans="1:12" x14ac:dyDescent="0.2">
      <c r="A42" t="s">
        <v>9</v>
      </c>
      <c r="C42" s="41"/>
      <c r="E42" s="1" t="s">
        <v>21</v>
      </c>
      <c r="F42" s="1"/>
      <c r="J42" s="54">
        <f>J41+J22</f>
        <v>0</v>
      </c>
    </row>
    <row r="43" spans="1:12" ht="4.5" customHeight="1" x14ac:dyDescent="0.2">
      <c r="J43" s="51"/>
    </row>
    <row r="44" spans="1:12" s="11" customFormat="1" ht="16.5" thickBot="1" x14ac:dyDescent="0.3">
      <c r="A44" s="11" t="s">
        <v>10</v>
      </c>
      <c r="G44" s="1"/>
      <c r="H44" s="80" t="s">
        <v>28</v>
      </c>
      <c r="I44" s="81">
        <f>J44-J42</f>
        <v>0</v>
      </c>
      <c r="J44" s="55">
        <f>SUM(J27+J41)</f>
        <v>0</v>
      </c>
    </row>
    <row r="45" spans="1:12" ht="4.5" customHeight="1" thickTop="1" x14ac:dyDescent="0.2">
      <c r="C45" s="42"/>
      <c r="D45" s="42"/>
      <c r="E45" s="42"/>
    </row>
    <row r="46" spans="1:12" x14ac:dyDescent="0.2">
      <c r="A46" s="103" t="s">
        <v>59</v>
      </c>
      <c r="B46" s="48"/>
      <c r="C46" s="99">
        <v>44986</v>
      </c>
      <c r="D46" s="100">
        <v>45077</v>
      </c>
      <c r="E46" s="99">
        <v>45182</v>
      </c>
      <c r="F46" s="99">
        <v>45238</v>
      </c>
    </row>
    <row r="47" spans="1:12" x14ac:dyDescent="0.2">
      <c r="A47" t="s">
        <v>15</v>
      </c>
      <c r="C47" s="101">
        <v>45007</v>
      </c>
      <c r="D47" s="101">
        <v>45119</v>
      </c>
      <c r="E47" s="102">
        <v>45203</v>
      </c>
      <c r="F47" s="102">
        <v>45259</v>
      </c>
    </row>
    <row r="48" spans="1:12" ht="8.25" customHeight="1" x14ac:dyDescent="0.2">
      <c r="C48" s="42"/>
      <c r="D48" s="42"/>
      <c r="E48" s="42"/>
      <c r="F48" s="42"/>
    </row>
    <row r="49" spans="1:9" x14ac:dyDescent="0.2">
      <c r="A49" t="s">
        <v>13</v>
      </c>
    </row>
    <row r="50" spans="1:9" x14ac:dyDescent="0.2">
      <c r="A50" t="s">
        <v>14</v>
      </c>
    </row>
    <row r="51" spans="1:9" x14ac:dyDescent="0.2">
      <c r="F51" s="5" t="s">
        <v>29</v>
      </c>
      <c r="I51" s="41" t="s">
        <v>22</v>
      </c>
    </row>
    <row r="52" spans="1:9" x14ac:dyDescent="0.2">
      <c r="A52" s="67" t="s">
        <v>43</v>
      </c>
    </row>
    <row r="53" spans="1:9" x14ac:dyDescent="0.2">
      <c r="A53" s="67" t="s">
        <v>44</v>
      </c>
    </row>
  </sheetData>
  <sheetProtection algorithmName="SHA-512" hashValue="YA0OiUPnWeuZ1GOuUl7SUVwEc77jxlWHOEJOTzOVUO5u1Qurua94N8JKdSSOv1EhhvqdgfmSB1VqkyOISHkrlw==" saltValue="VnYRzkyNZbak4hjjgbkjrg==" spinCount="100000" sheet="1" selectLockedCells="1"/>
  <mergeCells count="7">
    <mergeCell ref="C14:H14"/>
    <mergeCell ref="C29:H29"/>
    <mergeCell ref="A1:B3"/>
    <mergeCell ref="A36:B36"/>
    <mergeCell ref="D26:F26"/>
    <mergeCell ref="D24:F24"/>
    <mergeCell ref="C11:F12"/>
  </mergeCells>
  <phoneticPr fontId="3" type="noConversion"/>
  <hyperlinks>
    <hyperlink ref="I8" r:id="rId1" xr:uid="{00000000-0004-0000-0000-000000000000}"/>
  </hyperlink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82" orientation="landscape" r:id="rId2"/>
  <headerFooter alignWithMargins="0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0</xdr:col>
                    <xdr:colOff>0</xdr:colOff>
                    <xdr:row>4</xdr:row>
                    <xdr:rowOff>9525</xdr:rowOff>
                  </from>
                  <to>
                    <xdr:col>1</xdr:col>
                    <xdr:colOff>19050</xdr:colOff>
                    <xdr:row>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Check Box 4">
              <controlPr defaultSize="0" autoFill="0" autoLine="0" autoPict="0">
                <anchor moveWithCells="1">
                  <from>
                    <xdr:col>0</xdr:col>
                    <xdr:colOff>0</xdr:colOff>
                    <xdr:row>5</xdr:row>
                    <xdr:rowOff>0</xdr:rowOff>
                  </from>
                  <to>
                    <xdr:col>1</xdr:col>
                    <xdr:colOff>19050</xdr:colOff>
                    <xdr:row>5</xdr:row>
                    <xdr:rowOff>142875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errorTitle="Bitte Anwählen" xr:uid="{00000000-0002-0000-0000-000000000000}">
          <x14:formula1>
            <xm:f>'Drop Down'!$A$7:$A$11</xm:f>
          </x14:formula1>
          <xm:sqref>D26:F26</xm:sqref>
        </x14:dataValidation>
        <x14:dataValidation type="list" allowBlank="1" showInputMessage="1" showErrorMessage="1" errorTitle="Bitte Auswählen" xr:uid="{00000000-0002-0000-0000-000001000000}">
          <x14:formula1>
            <xm:f>'Drop Down'!$A$12:$A$16</xm:f>
          </x14:formula1>
          <xm:sqref>D24:F24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7"/>
  <sheetViews>
    <sheetView workbookViewId="0">
      <selection activeCell="A14" sqref="A14"/>
    </sheetView>
  </sheetViews>
  <sheetFormatPr baseColWidth="10" defaultRowHeight="12.75" x14ac:dyDescent="0.2"/>
  <cols>
    <col min="1" max="1" width="44.7109375" bestFit="1" customWidth="1"/>
  </cols>
  <sheetData>
    <row r="1" spans="1:3" x14ac:dyDescent="0.2">
      <c r="A1" s="1" t="s">
        <v>24</v>
      </c>
    </row>
    <row r="2" spans="1:3" x14ac:dyDescent="0.2">
      <c r="A2" s="5" t="s">
        <v>25</v>
      </c>
    </row>
    <row r="3" spans="1:3" x14ac:dyDescent="0.2">
      <c r="A3" s="5" t="s">
        <v>27</v>
      </c>
      <c r="C3" s="6"/>
    </row>
    <row r="4" spans="1:3" x14ac:dyDescent="0.2">
      <c r="A4" s="5" t="s">
        <v>26</v>
      </c>
    </row>
    <row r="5" spans="1:3" x14ac:dyDescent="0.2">
      <c r="A5" s="5" t="s">
        <v>45</v>
      </c>
    </row>
    <row r="7" spans="1:3" x14ac:dyDescent="0.2">
      <c r="A7" s="5" t="s">
        <v>35</v>
      </c>
    </row>
    <row r="8" spans="1:3" x14ac:dyDescent="0.2">
      <c r="A8" s="5" t="s">
        <v>32</v>
      </c>
    </row>
    <row r="9" spans="1:3" x14ac:dyDescent="0.2">
      <c r="A9" s="5" t="s">
        <v>36</v>
      </c>
    </row>
    <row r="10" spans="1:3" x14ac:dyDescent="0.2">
      <c r="A10" s="5" t="s">
        <v>33</v>
      </c>
    </row>
    <row r="11" spans="1:3" x14ac:dyDescent="0.2">
      <c r="A11" s="5"/>
    </row>
    <row r="12" spans="1:3" x14ac:dyDescent="0.2">
      <c r="A12" s="66" t="s">
        <v>38</v>
      </c>
    </row>
    <row r="13" spans="1:3" x14ac:dyDescent="0.2">
      <c r="A13" s="66" t="s">
        <v>39</v>
      </c>
    </row>
    <row r="14" spans="1:3" x14ac:dyDescent="0.2">
      <c r="A14" s="66" t="s">
        <v>40</v>
      </c>
    </row>
    <row r="15" spans="1:3" x14ac:dyDescent="0.2">
      <c r="A15" s="66" t="s">
        <v>41</v>
      </c>
    </row>
    <row r="16" spans="1:3" x14ac:dyDescent="0.2">
      <c r="A16" s="66"/>
    </row>
    <row r="17" spans="1:1" x14ac:dyDescent="0.2">
      <c r="A17" s="66"/>
    </row>
  </sheetData>
  <sheetProtection algorithmName="SHA-512" hashValue="mx3P1uelwpAZl6MyVVvwmZgEfS7AheIYhKbwEBKA2joxA3khP/qsz1QnDlRBUqP2OT40G2GVmZfZ7SL7Lb3qiw==" saltValue="aQROsKMIfglO9dlhp02oew==" spinCount="100000" sheet="1" objects="1" scenarios="1" selectLockedCells="1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Formular</vt:lpstr>
      <vt:lpstr>Drop Down</vt:lpstr>
      <vt:lpstr>Formular!Druckbereich</vt:lpstr>
    </vt:vector>
  </TitlesOfParts>
  <Company>Dagmersellen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Marc.Schaefer</dc:creator>
  <cp:lastModifiedBy>Schaefer Carole</cp:lastModifiedBy>
  <cp:lastPrinted>2016-10-11T07:10:34Z</cp:lastPrinted>
  <dcterms:created xsi:type="dcterms:W3CDTF">2006-03-09T12:18:56Z</dcterms:created>
  <dcterms:modified xsi:type="dcterms:W3CDTF">2022-10-31T15:29:37Z</dcterms:modified>
</cp:coreProperties>
</file>